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/>
  <mc:AlternateContent xmlns:mc="http://schemas.openxmlformats.org/markup-compatibility/2006">
    <mc:Choice Requires="x15">
      <x15ac:absPath xmlns:x15ac="http://schemas.microsoft.com/office/spreadsheetml/2010/11/ac" url="/Users/zhan/Desktop/可视化财务报表/"/>
    </mc:Choice>
  </mc:AlternateContent>
  <xr:revisionPtr revIDLastSave="0" documentId="13_ncr:1_{8E312B90-2FC8-9440-8533-26707C48D76B}" xr6:coauthVersionLast="47" xr6:coauthVersionMax="47" xr10:uidLastSave="{00000000-0000-0000-0000-000000000000}"/>
  <bookViews>
    <workbookView xWindow="0" yWindow="500" windowWidth="24160" windowHeight="12540" xr2:uid="{00000000-000D-0000-FFFF-FFFF00000000}"/>
  </bookViews>
  <sheets>
    <sheet name="Sheet1" sheetId="1" r:id="rId1"/>
  </sheets>
  <externalReferences>
    <externalReference r:id="rId2"/>
  </externalReferences>
  <definedNames>
    <definedName name="A">OFFSET(Sheet1!$C$2,Sheet1!#REF!,1,1,3)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" l="1"/>
  <c r="D10" i="1"/>
  <c r="F10" i="1" s="1"/>
  <c r="I9" i="1"/>
  <c r="H9" i="1"/>
  <c r="J9" i="1" s="1"/>
  <c r="E9" i="1"/>
  <c r="D9" i="1"/>
  <c r="F9" i="1" s="1"/>
  <c r="E8" i="1"/>
  <c r="F8" i="1" s="1"/>
  <c r="D8" i="1"/>
  <c r="M7" i="1"/>
  <c r="L7" i="1"/>
  <c r="N7" i="1" s="1"/>
  <c r="I7" i="1"/>
  <c r="H7" i="1"/>
  <c r="J7" i="1" s="1"/>
  <c r="F7" i="1"/>
  <c r="E7" i="1"/>
  <c r="D7" i="1"/>
</calcChain>
</file>

<file path=xl/sharedStrings.xml><?xml version="1.0" encoding="utf-8"?>
<sst xmlns="http://schemas.openxmlformats.org/spreadsheetml/2006/main" count="34" uniqueCount="26">
  <si>
    <t>财务年度收支分析表-图表分析</t>
  </si>
  <si>
    <t xml:space="preserve">              月
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</si>
  <si>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</si>
  <si>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</si>
  <si>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</si>
  <si>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</si>
  <si>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</si>
  <si>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</si>
  <si>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</si>
  <si>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</si>
  <si>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</si>
  <si>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</si>
  <si>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</si>
  <si>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</si>
  <si>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收入</t>
  </si>
  <si>
    <t>支出</t>
  </si>
  <si>
    <t>利润</t>
  </si>
  <si>
    <t>一季度</t>
  </si>
  <si>
    <t>上半年</t>
  </si>
  <si>
    <t>全年收入</t>
  </si>
  <si>
    <t>二季度</t>
  </si>
  <si>
    <t>三季度</t>
  </si>
  <si>
    <t>下半年</t>
  </si>
  <si>
    <t>四季度</t>
  </si>
  <si>
    <t>京东京灵平台灵活用工</t>
    <phoneticPr fontId="14" type="noConversion"/>
  </si>
  <si>
    <t>解决薪酬佣金代发，开具增值税专用发票、普票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</si>
</sst>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indexed="8"/>
      <name val="宋体"/>
      <charset val="134"/>
    </font>
    <font>
      <b/>
      <sz val="20"/>
      <color rgb="FF0000CC"/>
      <name val="微软雅黑"/>
      <family val="2"/>
      <charset val="134"/>
    </font>
    <font>
      <b/>
      <sz val="11"/>
      <color indexed="9"/>
      <name val="宋体"/>
      <family val="3"/>
      <charset val="134"/>
    </font>
    <font>
      <b/>
      <sz val="12"/>
      <color indexed="9"/>
      <name val="微软雅黑"/>
      <family val="2"/>
      <charset val="134"/>
    </font>
    <font>
      <b/>
      <sz val="13"/>
      <color indexed="9"/>
      <name val="微软雅黑"/>
      <family val="2"/>
      <charset val="134"/>
    </font>
    <font>
      <sz val="11"/>
      <color indexed="9"/>
      <name val="宋体"/>
      <family val="3"/>
      <charset val="134"/>
    </font>
    <font>
      <sz val="13"/>
      <color indexed="63"/>
      <name val="微软雅黑"/>
      <family val="2"/>
      <charset val="134"/>
    </font>
    <font>
      <b/>
      <sz val="13"/>
      <color theme="0"/>
      <name val="微软雅黑"/>
      <family val="2"/>
      <charset val="134"/>
    </font>
    <font>
      <sz val="13"/>
      <color indexed="8"/>
      <name val="微软雅黑"/>
      <family val="2"/>
      <charset val="134"/>
    </font>
    <font>
      <sz val="10"/>
      <color indexed="63"/>
      <name val="微软雅黑"/>
      <family val="2"/>
      <charset val="134"/>
    </font>
    <font>
      <b/>
      <sz val="20"/>
      <color rgb="FF3399FF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theme="0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4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left" vertical="center"/>
    </xf>
    <xf numFmtId="0" fontId="6" fillId="5" borderId="0" xfId="0" applyFont="1" applyFill="1" applyAlignment="1">
      <alignment horizontal="left" vertical="center"/>
    </xf>
    <xf numFmtId="0" fontId="3" fillId="3" borderId="4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left"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12" fillId="7" borderId="0" xfId="1" applyFill="1" applyAlignment="1">
      <alignment horizontal="left" vertical="center"/>
    </xf>
    <xf numFmtId="0" fontId="11" fillId="7" borderId="0" xfId="0" applyFont="1" applyFill="1" applyAlignment="1">
      <alignment horizontal="left" vertical="center"/>
    </xf>
  </cellXfs>
  <cellStyles count="2">
    <cellStyle name="常规" xfId="0" builtinId="0"/>
    <cellStyle name="超链接" xfId="1" builtinId="8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953735"/>
      <rgbColor rgb="00B6DDE8"/>
      <rgbColor rgb="0017375D"/>
      <rgbColor rgb="00D7E4BC"/>
      <rgbColor rgb="00D99795"/>
      <rgbColor rgb="00B8CCE4"/>
      <rgbColor rgb="00632523"/>
      <rgbColor rgb="00318499"/>
      <rgbColor rgb="000F253F"/>
      <rgbColor rgb="0075923C"/>
      <rgbColor rgb="00B2A1C7"/>
      <rgbColor rgb="00376091"/>
      <rgbColor rgb="00D8D8D8"/>
      <rgbColor rgb="00808080"/>
      <rgbColor rgb="00195E71"/>
      <rgbColor rgb="001E7086"/>
      <rgbColor rgb="002489A4"/>
      <rgbColor rgb="002FADCF"/>
      <rgbColor rgb="005EC1DC"/>
      <rgbColor rgb="008AD2E6"/>
      <rgbColor rgb="00A7DCEB"/>
      <rgbColor rgb="00C1E7F1"/>
      <rgbColor rgb="001C416B"/>
      <rgbColor rgb="00225082"/>
      <rgbColor rgb="002B66A7"/>
      <rgbColor rgb="003E83CE"/>
      <rgbColor rgb="00508DD0"/>
      <rgbColor rgb="007DABDD"/>
      <rgbColor rgb="00A1C2E7"/>
      <rgbColor rgb="00B9D2ED"/>
      <rgbColor rgb="008DB4E3"/>
      <rgbColor rgb="00DBE5F1"/>
      <rgbColor rgb="00DBEEF3"/>
      <rgbColor rgb="00EAF1DD"/>
      <rgbColor rgb="00C5D9E7"/>
      <rgbColor rgb="00F2DDDC"/>
      <rgbColor rgb="00E5E0EC"/>
      <rgbColor rgb="00FDE9D9"/>
      <rgbColor rgb="00538ED5"/>
      <rgbColor rgb="0095B3D7"/>
      <rgbColor rgb="00C2D69A"/>
      <rgbColor rgb="00FCD5B4"/>
      <rgbColor rgb="00FAC090"/>
      <rgbColor rgb="00E46D0A"/>
      <rgbColor rgb="0060497B"/>
      <rgbColor rgb="00A5A5A5"/>
      <rgbColor rgb="00254061"/>
      <rgbColor rgb="0093CDDD"/>
      <rgbColor rgb="00215867"/>
      <rgbColor rgb="004F6228"/>
      <rgbColor rgb="00974807"/>
      <rgbColor rgb="00CCC0DA"/>
      <rgbColor rgb="003F3151"/>
      <rgbColor rgb="00404040"/>
    </indexedColors>
    <mruColors>
      <color rgb="FF66FF66"/>
      <color rgb="FF00FFCC"/>
      <color rgb="FFCCFF66"/>
      <color rgb="FFFFCC66"/>
      <color rgb="FF99FF66"/>
      <color rgb="FFCC99FF"/>
      <color rgb="FF66CCFF"/>
      <color rgb="FF66FF99"/>
      <color rgb="FF0207C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 defTabSz="914400">
              <a:defRPr lang="zh-CN" sz="1400" b="0" i="0" u="none" strike="noStrike" kern="1200" spc="0" baseline="0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r>
              <a:rPr lang="zh-CN" altLang="en-US" sz="1400" b="0" i="0" u="none" strike="noStrike" kern="1200" cap="none" spc="0" normalizeH="0" baseline="0">
                <a:solidFill>
                  <a:schemeClr val="bg1"/>
                </a:solidFill>
                <a:effectLst/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rPr>
              <a:t>月收支对比</a:t>
            </a:r>
          </a:p>
        </c:rich>
      </c:tx>
      <c:layout>
        <c:manualLayout>
          <c:xMode val="edge"/>
          <c:yMode val="edge"/>
          <c:x val="0.46536699000132498"/>
          <c:y val="0.11144551680839899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485777997913"/>
          <c:y val="6.0254472444518703E-2"/>
          <c:w val="0.81846167022066996"/>
          <c:h val="0.715787708673524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Sheet1!$C$3</c:f>
              <c:strCache>
                <c:ptCount val="1"/>
                <c:pt idx="0">
                  <c:v>收入</c:v>
                </c:pt>
              </c:strCache>
            </c:strRef>
          </c:tx>
          <c:invertIfNegative val="0"/>
          <c:cat>
            <c:strRef>
              <c:f>Sheet1!$D$2:$O$2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Sheet1!$D$3:$O$3</c:f>
              <c:numCache>
                <c:formatCode>General</c:formatCode>
                <c:ptCount val="12"/>
                <c:pt idx="0">
                  <c:v>1900</c:v>
                </c:pt>
                <c:pt idx="1">
                  <c:v>1600</c:v>
                </c:pt>
                <c:pt idx="2">
                  <c:v>1560</c:v>
                </c:pt>
                <c:pt idx="3">
                  <c:v>1850</c:v>
                </c:pt>
                <c:pt idx="4">
                  <c:v>1369</c:v>
                </c:pt>
                <c:pt idx="5">
                  <c:v>1456</c:v>
                </c:pt>
                <c:pt idx="6">
                  <c:v>1358</c:v>
                </c:pt>
                <c:pt idx="7">
                  <c:v>1869</c:v>
                </c:pt>
                <c:pt idx="8">
                  <c:v>1268</c:v>
                </c:pt>
                <c:pt idx="9">
                  <c:v>1214</c:v>
                </c:pt>
                <c:pt idx="10">
                  <c:v>1266</c:v>
                </c:pt>
                <c:pt idx="11">
                  <c:v>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8-4540-821C-1D3B49DE7AA7}"/>
            </c:ext>
          </c:extLst>
        </c:ser>
        <c:ser>
          <c:idx val="1"/>
          <c:order val="1"/>
          <c:tx>
            <c:strRef>
              <c:f>Sheet1!$C$4</c:f>
              <c:strCache>
                <c:ptCount val="1"/>
                <c:pt idx="0">
                  <c:v>支出</c:v>
                </c:pt>
              </c:strCache>
            </c:strRef>
          </c:tx>
          <c:invertIfNegative val="0"/>
          <c:cat>
            <c:strRef>
              <c:f>Sheet1!$D$2:$O$2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Sheet1!$D$4:$O$4</c:f>
              <c:numCache>
                <c:formatCode>General</c:formatCode>
                <c:ptCount val="12"/>
                <c:pt idx="0">
                  <c:v>900</c:v>
                </c:pt>
                <c:pt idx="1">
                  <c:v>600</c:v>
                </c:pt>
                <c:pt idx="2">
                  <c:v>905</c:v>
                </c:pt>
                <c:pt idx="3">
                  <c:v>560</c:v>
                </c:pt>
                <c:pt idx="4">
                  <c:v>1000</c:v>
                </c:pt>
                <c:pt idx="5">
                  <c:v>658</c:v>
                </c:pt>
                <c:pt idx="6">
                  <c:v>756</c:v>
                </c:pt>
                <c:pt idx="7">
                  <c:v>590</c:v>
                </c:pt>
                <c:pt idx="8">
                  <c:v>268</c:v>
                </c:pt>
                <c:pt idx="9">
                  <c:v>1690</c:v>
                </c:pt>
                <c:pt idx="10">
                  <c:v>568</c:v>
                </c:pt>
                <c:pt idx="11">
                  <c:v>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C8-4540-821C-1D3B49DE7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854912"/>
        <c:axId val="132949696"/>
      </c:barChart>
      <c:catAx>
        <c:axId val="13085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endParaRPr lang="zh-CN"/>
          </a:p>
        </c:txPr>
        <c:crossAx val="132949696"/>
        <c:crosses val="autoZero"/>
        <c:auto val="1"/>
        <c:lblAlgn val="ctr"/>
        <c:lblOffset val="100"/>
        <c:noMultiLvlLbl val="0"/>
      </c:catAx>
      <c:valAx>
        <c:axId val="132949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65000"/>
                  <a:lumOff val="3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endParaRPr lang="zh-CN"/>
          </a:p>
        </c:txPr>
        <c:crossAx val="130854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0" vertOverflow="ellipsis" horzOverflow="overflow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bg1"/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  <a:sym typeface="微软雅黑" panose="020B0503020204020204" charset="-122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0207C9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 sz="1000" kern="1200">
          <a:solidFill>
            <a:schemeClr val="bg1"/>
          </a:solidFill>
          <a:latin typeface="微软雅黑" panose="020B0503020204020204" charset="-122"/>
          <a:ea typeface="微软雅黑" panose="020B0503020204020204" charset="-122"/>
          <a:cs typeface="微软雅黑" panose="020B0503020204020204" charset="-122"/>
          <a:sym typeface="微软雅黑" panose="020B0503020204020204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r>
              <a:rPr lang="zh-CN" altLang="en-US"/>
              <a:t>各季度利润占比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bg1"/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  <a:sym typeface="微软雅黑" panose="020B0503020204020204" charset="-122"/>
            </a:defRPr>
          </a:pPr>
          <a:endParaRPr lang="zh-CN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Sheet1!$F$6</c:f>
              <c:strCache>
                <c:ptCount val="1"/>
                <c:pt idx="0">
                  <c:v>利润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8C9-3444-8A5B-68484B4CCC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8C9-3444-8A5B-68484B4CCC1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8C9-3444-8A5B-68484B4CCC1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8C9-3444-8A5B-68484B4CCC18}"/>
              </c:ext>
            </c:extLst>
          </c:dPt>
          <c:dLbls>
            <c:dLbl>
              <c:idx val="0"/>
              <c:layout>
                <c:manualLayout>
                  <c:x val="3.5195741788729001E-2"/>
                  <c:y val="-3.98894863313868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zh-CN" sz="1200" b="0" i="0" u="none" strike="noStrike" kern="1200" baseline="0">
                      <a:solidFill>
                        <a:schemeClr val="bg1"/>
                      </a:solidFill>
                      <a:latin typeface="微软雅黑" panose="020B0503020204020204" charset="-122"/>
                      <a:ea typeface="微软雅黑" panose="020B0503020204020204" charset="-122"/>
                      <a:cs typeface="微软雅黑" panose="020B0503020204020204" charset="-122"/>
                      <a:sym typeface="微软雅黑" panose="020B0503020204020204" charset="-122"/>
                    </a:defRPr>
                  </a:pPr>
                  <a:endParaRPr lang="zh-CN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711722411342299"/>
                      <c:h val="0.1028005832584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8C9-3444-8A5B-68484B4CCC18}"/>
                </c:ext>
              </c:extLst>
            </c:dLbl>
            <c:dLbl>
              <c:idx val="1"/>
              <c:layout>
                <c:manualLayout>
                  <c:x val="-5.4028291405222202E-3"/>
                  <c:y val="8.2461435486622895E-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C9-3444-8A5B-68484B4CCC18}"/>
                </c:ext>
              </c:extLst>
            </c:dLbl>
            <c:dLbl>
              <c:idx val="2"/>
              <c:layout>
                <c:manualLayout>
                  <c:x val="-7.3180608014330795E-2"/>
                  <c:y val="3.501487192171680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8C9-3444-8A5B-68484B4CCC18}"/>
                </c:ext>
              </c:extLst>
            </c:dLbl>
            <c:dLbl>
              <c:idx val="3"/>
              <c:layout>
                <c:manualLayout>
                  <c:x val="2.04266168454896E-2"/>
                  <c:y val="-1.76303791289631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zh-CN" sz="1200" b="0" i="0" u="none" strike="noStrike" kern="1200" baseline="0">
                      <a:solidFill>
                        <a:schemeClr val="bg1"/>
                      </a:solidFill>
                      <a:latin typeface="微软雅黑" panose="020B0503020204020204" charset="-122"/>
                      <a:ea typeface="微软雅黑" panose="020B0503020204020204" charset="-122"/>
                      <a:cs typeface="微软雅黑" panose="020B0503020204020204" charset="-122"/>
                      <a:sym typeface="微软雅黑" panose="020B0503020204020204" charset="-122"/>
                    </a:defRPr>
                  </a:pPr>
                  <a:endParaRPr lang="zh-CN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763937319750901"/>
                      <c:h val="9.744113798973119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08C9-3444-8A5B-68484B4CCC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zh-CN" sz="1200" b="0" i="0" u="none" strike="noStrike" kern="1200" baseline="0">
                    <a:solidFill>
                      <a:schemeClr val="bg1"/>
                    </a:solidFill>
                    <a:latin typeface="微软雅黑" panose="020B0503020204020204" charset="-122"/>
                    <a:ea typeface="微软雅黑" panose="020B0503020204020204" charset="-122"/>
                    <a:cs typeface="微软雅黑" panose="020B0503020204020204" charset="-122"/>
                    <a:sym typeface="微软雅黑" panose="020B0503020204020204" charset="-122"/>
                  </a:defRPr>
                </a:pPr>
                <a:endParaRPr lang="zh-CN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Sheet1!$F$7:$F$10</c:f>
              <c:numCache>
                <c:formatCode>General</c:formatCode>
                <c:ptCount val="4"/>
                <c:pt idx="0">
                  <c:v>2655</c:v>
                </c:pt>
                <c:pt idx="1">
                  <c:v>2457</c:v>
                </c:pt>
                <c:pt idx="2">
                  <c:v>2881</c:v>
                </c:pt>
                <c:pt idx="3">
                  <c:v>2041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8C9-3444-8A5B-68484B4CCC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rtl="0">
            <a:defRPr lang="zh-CN" sz="900" b="0" i="0" u="none" strike="noStrike" kern="1200" baseline="0">
              <a:solidFill>
                <a:schemeClr val="bg1"/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  <a:sym typeface="微软雅黑" panose="020B0503020204020204" charset="-122"/>
            </a:defRPr>
          </a:pPr>
          <a:endParaRPr lang="zh-CN"/>
        </a:p>
      </c:txPr>
    </c:legend>
    <c:plotVisOnly val="1"/>
    <c:dispBlanksAs val="zero"/>
    <c:showDLblsOverMax val="0"/>
  </c:chart>
  <c:spPr>
    <a:solidFill>
      <a:srgbClr val="0207C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>
          <a:solidFill>
            <a:schemeClr val="bg1"/>
          </a:solidFill>
          <a:latin typeface="微软雅黑" panose="020B0503020204020204" charset="-122"/>
          <a:ea typeface="微软雅黑" panose="020B0503020204020204" charset="-122"/>
          <a:cs typeface="微软雅黑" panose="020B0503020204020204" charset="-122"/>
          <a:sym typeface="微软雅黑" panose="020B0503020204020204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1.1684928739504399E-2"/>
          <c:w val="1"/>
          <c:h val="0.726176943654160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Sheet1!$D$6</c:f>
              <c:strCache>
                <c:ptCount val="1"/>
                <c:pt idx="0">
                  <c:v>收入</c:v>
                </c:pt>
              </c:strCache>
            </c:strRef>
          </c:tx>
          <c:spPr>
            <a:noFill/>
            <a:ln w="41275">
              <a:solidFill>
                <a:srgbClr val="66FF66"/>
              </a:solidFill>
            </a:ln>
            <a:effectLst>
              <a:outerShdw dist="25400" dir="2700000" algn="tl" rotWithShape="0">
                <a:prstClr val="black">
                  <a:alpha val="32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1.6840012718850599E-3"/>
                  <c:y val="-0.34398214939576099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E9-1142-B4DA-6195E6BD41AF}"/>
                </c:ext>
              </c:extLst>
            </c:dLbl>
            <c:dLbl>
              <c:idx val="1"/>
              <c:layout>
                <c:manualLayout>
                  <c:x val="0"/>
                  <c:y val="-0.31618672451610902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E9-1142-B4DA-6195E6BD41AF}"/>
                </c:ext>
              </c:extLst>
            </c:dLbl>
            <c:dLbl>
              <c:idx val="2"/>
              <c:layout>
                <c:manualLayout>
                  <c:x val="0"/>
                  <c:y val="-0.30979162727054499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E9-1142-B4DA-6195E6BD41AF}"/>
                </c:ext>
              </c:extLst>
            </c:dLbl>
            <c:dLbl>
              <c:idx val="3"/>
              <c:layout>
                <c:manualLayout>
                  <c:x val="0"/>
                  <c:y val="-0.35438449623603302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E9-1142-B4DA-6195E6BD41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zh-CN"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Sheet1!$C$7:$C$10</c:f>
              <c:strCache>
                <c:ptCount val="4"/>
                <c:pt idx="0">
                  <c:v>一季度</c:v>
                </c:pt>
                <c:pt idx="1">
                  <c:v>二季度</c:v>
                </c:pt>
                <c:pt idx="2">
                  <c:v>三季度</c:v>
                </c:pt>
                <c:pt idx="3">
                  <c:v>四季度</c:v>
                </c:pt>
              </c:strCache>
            </c:strRef>
          </c:cat>
          <c:val>
            <c:numRef>
              <c:f>Sheet1!$D$7:$D$10</c:f>
              <c:numCache>
                <c:formatCode>General</c:formatCode>
                <c:ptCount val="4"/>
                <c:pt idx="0">
                  <c:v>5060</c:v>
                </c:pt>
                <c:pt idx="1">
                  <c:v>4675</c:v>
                </c:pt>
                <c:pt idx="2">
                  <c:v>4495</c:v>
                </c:pt>
                <c:pt idx="3">
                  <c:v>4980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E9-1142-B4DA-6195E6BD4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overlap val="100"/>
        <c:axId val="139988992"/>
        <c:axId val="132955456"/>
      </c:barChart>
      <c:lineChart>
        <c:grouping val="stacked"/>
        <c:varyColors val="0"/>
        <c:ser>
          <c:idx val="2"/>
          <c:order val="1"/>
          <c:tx>
            <c:strRef>
              <c:f>Sheet1!$F$6</c:f>
              <c:strCache>
                <c:ptCount val="1"/>
                <c:pt idx="0">
                  <c:v>利润</c:v>
                </c:pt>
              </c:strCache>
            </c:strRef>
          </c:tx>
          <c:spPr>
            <a:ln w="28575" cap="rnd" cmpd="sng" algn="ctr">
              <a:solidFill>
                <a:schemeClr val="accent2">
                  <a:lumMod val="75000"/>
                </a:schemeClr>
              </a:solidFill>
              <a:prstDash val="solid"/>
              <a:round/>
            </a:ln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8"/>
            <c:spPr>
              <a:solidFill>
                <a:schemeClr val="accent4"/>
              </a:solidFill>
              <a:ln w="9525" cap="flat" cmpd="sng" algn="ctr">
                <a:solidFill>
                  <a:schemeClr val="accent2">
                    <a:lumMod val="75000"/>
                  </a:schemeClr>
                </a:solidFill>
                <a:prstDash val="solid"/>
                <a:round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</c:marker>
          <c:dLbls>
            <c:dLbl>
              <c:idx val="2"/>
              <c:layout>
                <c:manualLayout>
                  <c:x val="-6.2333373378088003E-2"/>
                  <c:y val="-3.7339378911725098E-2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E9-1142-B4DA-6195E6BD41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200" b="0" i="0" u="none" strike="noStrike" kern="1200" baseline="0">
                    <a:solidFill>
                      <a:schemeClr val="accent4">
                        <a:lumMod val="60000"/>
                        <a:lumOff val="4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t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[1]Sheet1!$B$7:$B$16</c:f>
              <c:strCache>
                <c:ptCount val="10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</c:strCache>
            </c:strRef>
          </c:cat>
          <c:val>
            <c:numRef>
              <c:f>Sheet1!$F$7:$F$10</c:f>
              <c:numCache>
                <c:formatCode>General</c:formatCode>
                <c:ptCount val="4"/>
                <c:pt idx="0">
                  <c:v>2655</c:v>
                </c:pt>
                <c:pt idx="1">
                  <c:v>2457</c:v>
                </c:pt>
                <c:pt idx="2">
                  <c:v>2881</c:v>
                </c:pt>
                <c:pt idx="3">
                  <c:v>2041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9FE9-1142-B4DA-6195E6BD4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988992"/>
        <c:axId val="132955456"/>
      </c:lineChart>
      <c:catAx>
        <c:axId val="1399889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050" b="0" i="0" u="none" strike="noStrike" kern="1200" baseline="0">
                <a:solidFill>
                  <a:schemeClr val="bg1">
                    <a:lumMod val="95000"/>
                  </a:schemeClr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defRPr>
            </a:pPr>
            <a:endParaRPr lang="zh-CN"/>
          </a:p>
        </c:txPr>
        <c:crossAx val="132955456"/>
        <c:crosses val="autoZero"/>
        <c:auto val="1"/>
        <c:lblAlgn val="ctr"/>
        <c:lblOffset val="100"/>
        <c:noMultiLvlLbl val="0"/>
      </c:catAx>
      <c:valAx>
        <c:axId val="1329554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39988992"/>
        <c:crosses val="autoZero"/>
        <c:crossBetween val="between"/>
      </c:valAx>
      <c:spPr>
        <a:solidFill>
          <a:srgbClr val="0207C9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rgbClr val="0000CC"/>
    </a:solidFill>
    <a:ln w="9525" cap="flat" cmpd="sng" algn="ctr">
      <a:noFill/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966022402708899E-2"/>
          <c:y val="0.115730159981086"/>
          <c:w val="0.97728385416531705"/>
          <c:h val="0.774747001803322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Sheet1!$E$6</c:f>
              <c:strCache>
                <c:ptCount val="1"/>
                <c:pt idx="0">
                  <c:v>支出</c:v>
                </c:pt>
              </c:strCache>
            </c:strRef>
          </c:tx>
          <c:spPr>
            <a:solidFill>
              <a:srgbClr val="FFC000">
                <a:alpha val="31000"/>
              </a:srgbClr>
            </a:solidFill>
            <a:ln w="28575"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0.487504363032433"/>
                </c:manualLayout>
              </c:layout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9F-0B4E-96E4-869212AFB3E3}"/>
                </c:ext>
              </c:extLst>
            </c:dLbl>
            <c:dLbl>
              <c:idx val="1"/>
              <c:layout>
                <c:manualLayout>
                  <c:x val="-6.0312163386597695E-17"/>
                  <c:y val="0.458472283644145"/>
                </c:manualLayout>
              </c:layout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9F-0B4E-96E4-869212AFB3E3}"/>
                </c:ext>
              </c:extLst>
            </c:dLbl>
            <c:dLbl>
              <c:idx val="2"/>
              <c:layout>
                <c:manualLayout>
                  <c:x val="-1.20624326773195E-16"/>
                  <c:y val="0.33248637019440003"/>
                </c:manualLayout>
              </c:layout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9F-0B4E-96E4-869212AFB3E3}"/>
                </c:ext>
              </c:extLst>
            </c:dLbl>
            <c:dLbl>
              <c:idx val="3"/>
              <c:layout>
                <c:manualLayout>
                  <c:x val="0"/>
                  <c:y val="0.67170785574430003"/>
                </c:manualLayout>
              </c:layout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9F-0B4E-96E4-869212AFB3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200" b="0" i="0" u="none" strike="noStrike" kern="1200" baseline="0">
                    <a:solidFill>
                      <a:schemeClr val="accent2">
                        <a:lumMod val="60000"/>
                        <a:lumOff val="4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Sheet1!$C$7:$C$10</c:f>
              <c:strCache>
                <c:ptCount val="4"/>
                <c:pt idx="0">
                  <c:v>一季度</c:v>
                </c:pt>
                <c:pt idx="1">
                  <c:v>二季度</c:v>
                </c:pt>
                <c:pt idx="2">
                  <c:v>三季度</c:v>
                </c:pt>
                <c:pt idx="3">
                  <c:v>四季度</c:v>
                </c:pt>
              </c:strCache>
            </c:strRef>
          </c:cat>
          <c:val>
            <c:numRef>
              <c:f>Sheet1!$E$7:$E$10</c:f>
              <c:numCache>
                <c:formatCode>General</c:formatCode>
                <c:ptCount val="4"/>
                <c:pt idx="0">
                  <c:v>2405</c:v>
                </c:pt>
                <c:pt idx="1">
                  <c:v>2218</c:v>
                </c:pt>
                <c:pt idx="2">
                  <c:v>1614</c:v>
                </c:pt>
                <c:pt idx="3">
                  <c:v>2939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9F-0B4E-96E4-869212AFB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2"/>
        <c:axId val="140913152"/>
        <c:axId val="151681216"/>
      </c:barChart>
      <c:catAx>
        <c:axId val="140913152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51681216"/>
        <c:crosses val="autoZero"/>
        <c:auto val="1"/>
        <c:lblAlgn val="ctr"/>
        <c:lblOffset val="100"/>
        <c:noMultiLvlLbl val="0"/>
      </c:catAx>
      <c:valAx>
        <c:axId val="1516812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0913152"/>
        <c:crosses val="autoZero"/>
        <c:crossBetween val="between"/>
      </c:valAx>
      <c:spPr>
        <a:solidFill>
          <a:schemeClr val="tx1">
            <a:lumMod val="75000"/>
            <a:lumOff val="25000"/>
            <a:alpha val="0"/>
          </a:schemeClr>
        </a:solidFill>
      </c:spPr>
    </c:plotArea>
    <c:plotVisOnly val="1"/>
    <c:dispBlanksAs val="gap"/>
    <c:showDLblsOverMax val="0"/>
  </c:chart>
  <c:spPr>
    <a:solidFill>
      <a:schemeClr val="tx1">
        <a:lumMod val="75000"/>
        <a:lumOff val="25000"/>
        <a:alpha val="0"/>
      </a:schemeClr>
    </a:solidFill>
    <a:ln w="6350" cap="flat" cmpd="sng" algn="ctr">
      <a:noFill/>
      <a:prstDash val="solid"/>
      <a:round/>
    </a:ln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61819</xdr:colOff>
      <xdr:row>26</xdr:row>
      <xdr:rowOff>42482</xdr:rowOff>
    </xdr:from>
    <xdr:to>
      <xdr:col>15</xdr:col>
      <xdr:colOff>22411</xdr:colOff>
      <xdr:row>38</xdr:row>
      <xdr:rowOff>100854</xdr:rowOff>
    </xdr:to>
    <xdr:graphicFrame macro="">
      <xdr:nvGraphicFramePr>
        <xdr:cNvPr id="7" name="图表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158869</xdr:colOff>
      <xdr:row>10</xdr:row>
      <xdr:rowOff>39780</xdr:rowOff>
    </xdr:from>
    <xdr:to>
      <xdr:col>15</xdr:col>
      <xdr:colOff>22411</xdr:colOff>
      <xdr:row>26</xdr:row>
      <xdr:rowOff>22412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336176</xdr:colOff>
      <xdr:row>3</xdr:row>
      <xdr:rowOff>306477</xdr:rowOff>
    </xdr:from>
    <xdr:to>
      <xdr:col>3</xdr:col>
      <xdr:colOff>224119</xdr:colOff>
      <xdr:row>5</xdr:row>
      <xdr:rowOff>212911</xdr:rowOff>
    </xdr:to>
    <xdr:sp macro="" textlink="">
      <xdr:nvSpPr>
        <xdr:cNvPr id="2" name="文本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97915" y="1794510"/>
          <a:ext cx="963930" cy="259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200" b="1">
              <a:solidFill>
                <a:schemeClr val="tx1">
                  <a:lumMod val="75000"/>
                  <a:lumOff val="25000"/>
                </a:schemeClr>
              </a:solidFill>
              <a:latin typeface="微软雅黑" panose="020B0503020204020204" charset="-122"/>
              <a:ea typeface="微软雅黑" panose="020B0503020204020204" charset="-122"/>
            </a:rPr>
            <a:t>收入支出</a:t>
          </a:r>
        </a:p>
      </xdr:txBody>
    </xdr:sp>
    <xdr:clientData/>
  </xdr:twoCellAnchor>
  <xdr:twoCellAnchor>
    <xdr:from>
      <xdr:col>0</xdr:col>
      <xdr:colOff>679076</xdr:colOff>
      <xdr:row>1</xdr:row>
      <xdr:rowOff>219633</xdr:rowOff>
    </xdr:from>
    <xdr:to>
      <xdr:col>2</xdr:col>
      <xdr:colOff>813548</xdr:colOff>
      <xdr:row>1</xdr:row>
      <xdr:rowOff>522192</xdr:rowOff>
    </xdr:to>
    <xdr:sp macro="" textlink="">
      <xdr:nvSpPr>
        <xdr:cNvPr id="8" name="文本框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78815" y="802640"/>
          <a:ext cx="896620" cy="3028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200" b="1">
              <a:solidFill>
                <a:schemeClr val="bg1">
                  <a:lumMod val="95000"/>
                </a:schemeClr>
              </a:solidFill>
              <a:latin typeface="微软雅黑" panose="020B0503020204020204" charset="-122"/>
              <a:ea typeface="微软雅黑" panose="020B0503020204020204" charset="-122"/>
            </a:rPr>
            <a:t>收入支出</a:t>
          </a:r>
        </a:p>
      </xdr:txBody>
    </xdr:sp>
    <xdr:clientData/>
  </xdr:twoCellAnchor>
  <xdr:twoCellAnchor>
    <xdr:from>
      <xdr:col>2</xdr:col>
      <xdr:colOff>62752</xdr:colOff>
      <xdr:row>5</xdr:row>
      <xdr:rowOff>129986</xdr:rowOff>
    </xdr:from>
    <xdr:to>
      <xdr:col>2</xdr:col>
      <xdr:colOff>959224</xdr:colOff>
      <xdr:row>5</xdr:row>
      <xdr:rowOff>432545</xdr:rowOff>
    </xdr:to>
    <xdr:sp macro="" textlink="">
      <xdr:nvSpPr>
        <xdr:cNvPr id="9" name="文本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824230" y="1970405"/>
          <a:ext cx="896620" cy="3028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200" b="1">
              <a:solidFill>
                <a:schemeClr val="tx1">
                  <a:lumMod val="75000"/>
                  <a:lumOff val="25000"/>
                </a:schemeClr>
              </a:solidFill>
              <a:latin typeface="微软雅黑" panose="020B0503020204020204" charset="-122"/>
              <a:ea typeface="微软雅黑" panose="020B0503020204020204" charset="-122"/>
            </a:rPr>
            <a:t>季度</a:t>
          </a:r>
        </a:p>
      </xdr:txBody>
    </xdr:sp>
    <xdr:clientData/>
  </xdr:twoCellAnchor>
  <xdr:twoCellAnchor>
    <xdr:from>
      <xdr:col>6</xdr:col>
      <xdr:colOff>219635</xdr:colOff>
      <xdr:row>3</xdr:row>
      <xdr:rowOff>279585</xdr:rowOff>
    </xdr:from>
    <xdr:to>
      <xdr:col>7</xdr:col>
      <xdr:colOff>454960</xdr:colOff>
      <xdr:row>5</xdr:row>
      <xdr:rowOff>179294</xdr:rowOff>
    </xdr:to>
    <xdr:sp macro="" textlink="">
      <xdr:nvSpPr>
        <xdr:cNvPr id="12" name="文本框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4257675" y="1767840"/>
          <a:ext cx="1188085" cy="2520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200" b="1">
              <a:solidFill>
                <a:schemeClr val="tx1">
                  <a:lumMod val="75000"/>
                  <a:lumOff val="25000"/>
                </a:schemeClr>
              </a:solidFill>
              <a:latin typeface="微软雅黑" panose="020B0503020204020204" charset="-122"/>
              <a:ea typeface="微软雅黑" panose="020B0503020204020204" charset="-122"/>
            </a:rPr>
            <a:t>收入支出</a:t>
          </a:r>
        </a:p>
      </xdr:txBody>
    </xdr:sp>
    <xdr:clientData/>
  </xdr:twoCellAnchor>
  <xdr:twoCellAnchor>
    <xdr:from>
      <xdr:col>6</xdr:col>
      <xdr:colOff>58268</xdr:colOff>
      <xdr:row>5</xdr:row>
      <xdr:rowOff>147916</xdr:rowOff>
    </xdr:from>
    <xdr:to>
      <xdr:col>7</xdr:col>
      <xdr:colOff>360828</xdr:colOff>
      <xdr:row>6</xdr:row>
      <xdr:rowOff>2240</xdr:rowOff>
    </xdr:to>
    <xdr:sp macro="" textlink="">
      <xdr:nvSpPr>
        <xdr:cNvPr id="13" name="文本框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096385" y="1988185"/>
          <a:ext cx="1255395" cy="30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200" b="1">
              <a:solidFill>
                <a:schemeClr val="tx1">
                  <a:lumMod val="75000"/>
                  <a:lumOff val="25000"/>
                </a:schemeClr>
              </a:solidFill>
              <a:latin typeface="微软雅黑" panose="020B0503020204020204" charset="-122"/>
              <a:ea typeface="微软雅黑" panose="020B0503020204020204" charset="-122"/>
            </a:rPr>
            <a:t>年</a:t>
          </a:r>
        </a:p>
      </xdr:txBody>
    </xdr:sp>
    <xdr:clientData/>
  </xdr:twoCellAnchor>
  <xdr:twoCellAnchor>
    <xdr:from>
      <xdr:col>10</xdr:col>
      <xdr:colOff>248769</xdr:colOff>
      <xdr:row>3</xdr:row>
      <xdr:rowOff>286308</xdr:rowOff>
    </xdr:from>
    <xdr:to>
      <xdr:col>11</xdr:col>
      <xdr:colOff>472887</xdr:colOff>
      <xdr:row>5</xdr:row>
      <xdr:rowOff>224117</xdr:rowOff>
    </xdr:to>
    <xdr:sp macro="" textlink="">
      <xdr:nvSpPr>
        <xdr:cNvPr id="14" name="文本框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7525385" y="1774190"/>
          <a:ext cx="1214755" cy="2901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200" b="1">
              <a:solidFill>
                <a:schemeClr val="tx1">
                  <a:lumMod val="75000"/>
                  <a:lumOff val="25000"/>
                </a:schemeClr>
              </a:solidFill>
              <a:latin typeface="微软雅黑" panose="020B0503020204020204" charset="-122"/>
              <a:ea typeface="微软雅黑" panose="020B0503020204020204" charset="-122"/>
            </a:rPr>
            <a:t>收入支出</a:t>
          </a:r>
        </a:p>
      </xdr:txBody>
    </xdr:sp>
    <xdr:clientData/>
  </xdr:twoCellAnchor>
  <xdr:twoCellAnchor>
    <xdr:from>
      <xdr:col>10</xdr:col>
      <xdr:colOff>42581</xdr:colOff>
      <xdr:row>5</xdr:row>
      <xdr:rowOff>154640</xdr:rowOff>
    </xdr:from>
    <xdr:to>
      <xdr:col>11</xdr:col>
      <xdr:colOff>367552</xdr:colOff>
      <xdr:row>6</xdr:row>
      <xdr:rowOff>8964</xdr:rowOff>
    </xdr:to>
    <xdr:sp macro="" textlink="">
      <xdr:nvSpPr>
        <xdr:cNvPr id="15" name="文本框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7319645" y="1995170"/>
          <a:ext cx="1315085" cy="30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200" b="1">
              <a:solidFill>
                <a:schemeClr val="tx1">
                  <a:lumMod val="75000"/>
                  <a:lumOff val="25000"/>
                </a:schemeClr>
              </a:solidFill>
              <a:latin typeface="微软雅黑" panose="020B0503020204020204" charset="-122"/>
              <a:ea typeface="微软雅黑" panose="020B0503020204020204" charset="-122"/>
            </a:rPr>
            <a:t>年</a:t>
          </a:r>
        </a:p>
      </xdr:txBody>
    </xdr:sp>
    <xdr:clientData/>
  </xdr:twoCellAnchor>
  <xdr:twoCellAnchor editAs="oneCell">
    <xdr:from>
      <xdr:col>2</xdr:col>
      <xdr:colOff>27505</xdr:colOff>
      <xdr:row>10</xdr:row>
      <xdr:rowOff>57048</xdr:rowOff>
    </xdr:from>
    <xdr:to>
      <xdr:col>11</xdr:col>
      <xdr:colOff>147716</xdr:colOff>
      <xdr:row>26</xdr:row>
      <xdr:rowOff>22412</xdr:rowOff>
    </xdr:to>
    <xdr:graphicFrame macro="">
      <xdr:nvGraphicFramePr>
        <xdr:cNvPr id="19" name="图表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661147</xdr:colOff>
      <xdr:row>12</xdr:row>
      <xdr:rowOff>112062</xdr:rowOff>
    </xdr:from>
    <xdr:to>
      <xdr:col>11</xdr:col>
      <xdr:colOff>205780</xdr:colOff>
      <xdr:row>22</xdr:row>
      <xdr:rowOff>156884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6</xdr:col>
      <xdr:colOff>13245</xdr:colOff>
      <xdr:row>9</xdr:row>
      <xdr:rowOff>236342</xdr:rowOff>
    </xdr:from>
    <xdr:ext cx="1441420" cy="400366"/>
    <xdr:sp macro="" textlink="">
      <xdr:nvSpPr>
        <xdr:cNvPr id="3" name="文本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051300" y="3382010"/>
          <a:ext cx="1441450" cy="400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400" b="0">
              <a:solidFill>
                <a:schemeClr val="bg1"/>
              </a:solidFill>
              <a:latin typeface="微软雅黑" panose="020B0503020204020204" charset="-122"/>
              <a:ea typeface="微软雅黑" panose="020B0503020204020204" charset="-122"/>
            </a:rPr>
            <a:t>季度收支利润图</a:t>
          </a:r>
        </a:p>
      </xdr:txBody>
    </xdr:sp>
    <xdr:clientData/>
  </xdr:oneCellAnchor>
  <xdr:twoCellAnchor>
    <xdr:from>
      <xdr:col>4</xdr:col>
      <xdr:colOff>291352</xdr:colOff>
      <xdr:row>23</xdr:row>
      <xdr:rowOff>118782</xdr:rowOff>
    </xdr:from>
    <xdr:to>
      <xdr:col>8</xdr:col>
      <xdr:colOff>586322</xdr:colOff>
      <xdr:row>26</xdr:row>
      <xdr:rowOff>32813</xdr:rowOff>
    </xdr:to>
    <xdr:grpSp>
      <xdr:nvGrpSpPr>
        <xdr:cNvPr id="23" name="组合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/>
      </xdr:nvGrpSpPr>
      <xdr:grpSpPr>
        <a:xfrm>
          <a:off x="2861234" y="5930900"/>
          <a:ext cx="3477441" cy="451913"/>
          <a:chOff x="2084293" y="5889812"/>
          <a:chExt cx="3421411" cy="418295"/>
        </a:xfrm>
      </xdr:grpSpPr>
      <xdr:sp macro="" textlink="">
        <xdr:nvSpPr>
          <xdr:cNvPr id="6" name="矩形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2084293" y="5983941"/>
            <a:ext cx="515471" cy="224117"/>
          </a:xfrm>
          <a:prstGeom prst="rect">
            <a:avLst/>
          </a:prstGeom>
          <a:noFill/>
          <a:ln w="28575" cap="flat" cmpd="sng">
            <a:solidFill>
              <a:srgbClr val="66FF66"/>
            </a:solidFill>
            <a:prstDash val="solid"/>
            <a:headEnd type="none" w="med" len="med"/>
            <a:tailEnd type="none" w="med" len="med"/>
          </a:ln>
        </xdr:spPr>
        <xdr:txBody>
          <a:bodyPr vertOverflow="clip" horzOverflow="clip" rtlCol="0" anchor="t"/>
          <a:lstStyle/>
          <a:p>
            <a:pPr algn="l"/>
            <a:endParaRPr lang="zh-CN" altLang="en-US" sz="1100"/>
          </a:p>
        </xdr:txBody>
      </xdr:sp>
      <xdr:sp macro="" textlink="">
        <xdr:nvSpPr>
          <xdr:cNvPr id="16" name="矩形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3267634" y="6001871"/>
            <a:ext cx="515471" cy="224117"/>
          </a:xfrm>
          <a:prstGeom prst="rect">
            <a:avLst/>
          </a:prstGeom>
          <a:solidFill>
            <a:srgbClr val="CCCC00">
              <a:alpha val="31000"/>
            </a:srgbClr>
          </a:solidFill>
          <a:ln w="28575" cap="flat" cmpd="sng">
            <a:noFill/>
            <a:prstDash val="solid"/>
            <a:headEnd type="none" w="med" len="med"/>
            <a:tailEnd type="none" w="med" len="med"/>
          </a:ln>
        </xdr:spPr>
        <xdr:txBody>
          <a:bodyPr vertOverflow="clip" horzOverflow="clip" rtlCol="0" anchor="t"/>
          <a:lstStyle/>
          <a:p>
            <a:pPr algn="l"/>
            <a:endParaRPr lang="zh-CN" altLang="en-US" sz="1100"/>
          </a:p>
        </xdr:txBody>
      </xdr:sp>
      <xdr:cxnSp macro="">
        <xdr:nvCxnSpPr>
          <xdr:cNvPr id="17" name="直接连接符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CxnSpPr/>
        </xdr:nvCxnSpPr>
        <xdr:spPr>
          <a:xfrm>
            <a:off x="4403912" y="6118412"/>
            <a:ext cx="504265" cy="0"/>
          </a:xfrm>
          <a:prstGeom prst="line">
            <a:avLst/>
          </a:prstGeom>
          <a:ln w="12700">
            <a:solidFill>
              <a:srgbClr val="FF9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0" name="文本框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2651312" y="5889812"/>
            <a:ext cx="543739" cy="40036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zh-CN" altLang="en-US" sz="1400" b="0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</a:rPr>
              <a:t>收入</a:t>
            </a:r>
          </a:p>
        </xdr:txBody>
      </xdr:sp>
      <xdr:sp macro="" textlink="">
        <xdr:nvSpPr>
          <xdr:cNvPr id="21" name="文本框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 txBox="1"/>
        </xdr:nvSpPr>
        <xdr:spPr>
          <a:xfrm>
            <a:off x="3789829" y="5907741"/>
            <a:ext cx="543739" cy="40036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zh-CN" altLang="en-US" sz="1400" b="0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</a:rPr>
              <a:t>支出</a:t>
            </a:r>
          </a:p>
        </xdr:txBody>
      </xdr:sp>
      <xdr:sp macro="" textlink="">
        <xdr:nvSpPr>
          <xdr:cNvPr id="22" name="文本框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 txBox="1"/>
        </xdr:nvSpPr>
        <xdr:spPr>
          <a:xfrm>
            <a:off x="4961965" y="5903259"/>
            <a:ext cx="543739" cy="40036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zh-CN" altLang="en-US" sz="1400" b="0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</a:rPr>
              <a:t>利润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PT&#23398;&#20064;/&#26032;&#24314;&#25991;&#20214;&#22841;/EXCEL/Excel%20&#21487;&#35270;&#21270;&#22270;&#34920;/&#25353;&#26679;&#24335;&#20998;/&#32511;&#33394;&#26609;&#24418;&#22270;&#23556;&#32447;&#22270;&#35774;&#3574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7">
          <cell r="B7" t="str">
            <v>A</v>
          </cell>
        </row>
        <row r="8">
          <cell r="B8" t="str">
            <v>B</v>
          </cell>
        </row>
        <row r="9">
          <cell r="B9" t="str">
            <v>C</v>
          </cell>
        </row>
        <row r="10">
          <cell r="B10" t="str">
            <v>D</v>
          </cell>
        </row>
        <row r="11">
          <cell r="B11" t="str">
            <v>E</v>
          </cell>
        </row>
        <row r="12">
          <cell r="B12" t="str">
            <v>F</v>
          </cell>
        </row>
        <row r="13">
          <cell r="B13" t="str">
            <v>G</v>
          </cell>
        </row>
        <row r="14">
          <cell r="B14" t="str">
            <v>H</v>
          </cell>
        </row>
        <row r="15">
          <cell r="B15" t="str">
            <v>I</v>
          </cell>
        </row>
        <row r="16">
          <cell r="B16" t="str">
            <v>J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lpt.jd.com/signin?channel=jldl&amp;scene=22260_AECR20230907000035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12"/>
  <sheetViews>
    <sheetView showGridLines="0" tabSelected="1" zoomScale="85" zoomScaleNormal="85" workbookViewId="0">
      <selection activeCell="R7" sqref="R7:R8"/>
    </sheetView>
  </sheetViews>
  <sheetFormatPr baseColWidth="10" defaultColWidth="9" defaultRowHeight="14"/>
  <cols>
    <col min="2" max="2" width="1" customWidth="1"/>
    <col min="3" max="3" width="14.1640625" customWidth="1"/>
    <col min="4" max="6" width="9.6640625" customWidth="1"/>
    <col min="7" max="7" width="12.5" customWidth="1"/>
    <col min="8" max="10" width="10" customWidth="1"/>
    <col min="11" max="11" width="13" customWidth="1"/>
    <col min="12" max="15" width="10.83203125" customWidth="1"/>
  </cols>
  <sheetData>
    <row r="1" spans="2:18" ht="46" customHeight="1">
      <c r="C1" s="14" t="s">
        <v>0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2"/>
    </row>
    <row r="2" spans="2:18" ht="45.75" customHeight="1">
      <c r="B2" s="1"/>
      <c r="C2" s="2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</row>
    <row r="3" spans="2:18" ht="25.5" customHeight="1">
      <c r="B3" s="4"/>
      <c r="C3" s="5" t="s">
        <v>14</v>
      </c>
      <c r="D3" s="5">
        <v>1900</v>
      </c>
      <c r="E3" s="5">
        <v>1600</v>
      </c>
      <c r="F3" s="5">
        <v>1560</v>
      </c>
      <c r="G3" s="5">
        <v>1850</v>
      </c>
      <c r="H3" s="5">
        <v>1369</v>
      </c>
      <c r="I3" s="5">
        <v>1456</v>
      </c>
      <c r="J3" s="5">
        <v>1358</v>
      </c>
      <c r="K3" s="10">
        <v>1869</v>
      </c>
      <c r="L3" s="10">
        <v>1268</v>
      </c>
      <c r="M3" s="10">
        <v>1214</v>
      </c>
      <c r="N3" s="10">
        <v>1266</v>
      </c>
      <c r="O3" s="10">
        <v>2500</v>
      </c>
    </row>
    <row r="4" spans="2:18" ht="25.5" customHeight="1">
      <c r="B4" s="4"/>
      <c r="C4" s="5" t="s">
        <v>15</v>
      </c>
      <c r="D4" s="5">
        <v>900</v>
      </c>
      <c r="E4" s="5">
        <v>600</v>
      </c>
      <c r="F4" s="5">
        <v>905</v>
      </c>
      <c r="G4" s="5">
        <v>560</v>
      </c>
      <c r="H4" s="5">
        <v>1000</v>
      </c>
      <c r="I4" s="5">
        <v>658</v>
      </c>
      <c r="J4" s="5">
        <v>756</v>
      </c>
      <c r="K4" s="10">
        <v>590</v>
      </c>
      <c r="L4" s="10">
        <v>268</v>
      </c>
      <c r="M4" s="10">
        <v>1690</v>
      </c>
      <c r="N4" s="10">
        <v>568</v>
      </c>
      <c r="O4" s="10">
        <v>681</v>
      </c>
    </row>
    <row r="5" spans="2:18" ht="2.25" customHeight="1">
      <c r="B5" s="4"/>
      <c r="C5" s="6"/>
      <c r="D5" s="7"/>
      <c r="E5" s="7"/>
      <c r="F5" s="7"/>
      <c r="G5" s="6"/>
      <c r="H5" s="7"/>
      <c r="I5" s="7"/>
      <c r="J5" s="7"/>
      <c r="K5" s="13"/>
      <c r="L5" s="13"/>
      <c r="M5" s="13"/>
      <c r="N5" s="13"/>
      <c r="O5" s="13"/>
    </row>
    <row r="6" spans="2:18" ht="35.25" customHeight="1">
      <c r="B6" s="4"/>
      <c r="C6" s="8"/>
      <c r="D6" s="9" t="s">
        <v>14</v>
      </c>
      <c r="E6" s="9" t="s">
        <v>15</v>
      </c>
      <c r="F6" s="9" t="s">
        <v>16</v>
      </c>
      <c r="G6" s="8"/>
      <c r="H6" s="9" t="s">
        <v>14</v>
      </c>
      <c r="I6" s="9" t="s">
        <v>15</v>
      </c>
      <c r="J6" s="9" t="s">
        <v>16</v>
      </c>
      <c r="K6" s="8"/>
      <c r="L6" s="9" t="s">
        <v>14</v>
      </c>
      <c r="M6" s="9" t="s">
        <v>15</v>
      </c>
      <c r="N6" s="15" t="s">
        <v>16</v>
      </c>
      <c r="O6" s="16"/>
    </row>
    <row r="7" spans="2:18" ht="22.5" customHeight="1">
      <c r="B7" s="4"/>
      <c r="C7" s="9" t="s">
        <v>17</v>
      </c>
      <c r="D7" s="5">
        <f>SUM(D3:F3)</f>
        <v>5060</v>
      </c>
      <c r="E7" s="5">
        <f>SUM(D4:F4)</f>
        <v>2405</v>
      </c>
      <c r="F7" s="10">
        <f>D7-E7</f>
        <v>2655</v>
      </c>
      <c r="G7" s="17" t="s">
        <v>18</v>
      </c>
      <c r="H7" s="18">
        <f>SUM(D3:I3)</f>
        <v>9735</v>
      </c>
      <c r="I7" s="20">
        <f>SUM(D4:I4)</f>
        <v>4623</v>
      </c>
      <c r="J7" s="18">
        <f>H7-I7</f>
        <v>5112</v>
      </c>
      <c r="K7" s="17" t="s">
        <v>19</v>
      </c>
      <c r="L7" s="20">
        <f>SUM(D3:O3)</f>
        <v>19210</v>
      </c>
      <c r="M7" s="20">
        <f>SUM(D4:O4)</f>
        <v>9176</v>
      </c>
      <c r="N7" s="23">
        <f>L7-M7</f>
        <v>10034</v>
      </c>
      <c r="O7" s="24"/>
      <c r="R7" s="29" t="s">
        <v>24</v>
      </c>
    </row>
    <row r="8" spans="2:18" ht="22.5" customHeight="1">
      <c r="B8" s="4"/>
      <c r="C8" s="9" t="s">
        <v>20</v>
      </c>
      <c r="D8" s="5">
        <f>SUM(G3:I3)</f>
        <v>4675</v>
      </c>
      <c r="E8" s="5">
        <f>SUM(G4:I4)</f>
        <v>2218</v>
      </c>
      <c r="F8" s="10">
        <f t="shared" ref="F8:F10" si="0">D8-E8</f>
        <v>2457</v>
      </c>
      <c r="G8" s="17"/>
      <c r="H8" s="19"/>
      <c r="I8" s="21"/>
      <c r="J8" s="19"/>
      <c r="K8" s="17"/>
      <c r="L8" s="22"/>
      <c r="M8" s="22"/>
      <c r="N8" s="25"/>
      <c r="O8" s="26"/>
      <c r="R8" s="30" t="s">
        <v>25</v>
      </c>
    </row>
    <row r="9" spans="2:18" ht="22.5" customHeight="1">
      <c r="B9" s="4"/>
      <c r="C9" s="9" t="s">
        <v>21</v>
      </c>
      <c r="D9" s="5">
        <f>SUM(J3:L3)</f>
        <v>4495</v>
      </c>
      <c r="E9" s="5">
        <f>SUM(J4:L4)</f>
        <v>1614</v>
      </c>
      <c r="F9" s="10">
        <f t="shared" si="0"/>
        <v>2881</v>
      </c>
      <c r="G9" s="17" t="s">
        <v>22</v>
      </c>
      <c r="H9" s="18">
        <f>SUM(J3:O3)</f>
        <v>9475</v>
      </c>
      <c r="I9" s="20">
        <f>SUM(J4:O4)</f>
        <v>4553</v>
      </c>
      <c r="J9" s="18">
        <f>H9-I9</f>
        <v>4922</v>
      </c>
      <c r="K9" s="17"/>
      <c r="L9" s="22"/>
      <c r="M9" s="22"/>
      <c r="N9" s="25"/>
      <c r="O9" s="26"/>
    </row>
    <row r="10" spans="2:18" ht="22.5" customHeight="1">
      <c r="B10" s="4"/>
      <c r="C10" s="9" t="s">
        <v>23</v>
      </c>
      <c r="D10" s="5">
        <f>SUM(M3:O3)</f>
        <v>4980</v>
      </c>
      <c r="E10" s="5">
        <f>SUM(M4:O4)</f>
        <v>2939</v>
      </c>
      <c r="F10" s="10">
        <f t="shared" si="0"/>
        <v>2041</v>
      </c>
      <c r="G10" s="17"/>
      <c r="H10" s="19"/>
      <c r="I10" s="21"/>
      <c r="J10" s="19"/>
      <c r="K10" s="17"/>
      <c r="L10" s="21"/>
      <c r="M10" s="21"/>
      <c r="N10" s="27"/>
      <c r="O10" s="28"/>
    </row>
    <row r="11" spans="2:18" ht="18" customHeight="1">
      <c r="B11" s="4"/>
      <c r="C11" s="11"/>
      <c r="D11" s="11"/>
      <c r="E11" s="11"/>
      <c r="F11" s="11"/>
      <c r="G11" s="11"/>
      <c r="H11" s="11"/>
      <c r="I11" s="11"/>
      <c r="J11" s="11"/>
    </row>
    <row r="12" spans="2:18" ht="18" customHeight="1">
      <c r="B12" s="4"/>
      <c r="C12" s="11"/>
      <c r="D12" s="11"/>
      <c r="E12" s="11"/>
      <c r="F12" s="11"/>
      <c r="G12" s="11"/>
      <c r="H12" s="11"/>
      <c r="I12" s="11"/>
      <c r="J12" s="11"/>
    </row>
  </sheetData>
  <mergeCells count="14">
    <mergeCell ref="C1:O1"/>
    <mergeCell ref="N6:O6"/>
    <mergeCell ref="G7:G8"/>
    <mergeCell ref="G9:G10"/>
    <mergeCell ref="H7:H8"/>
    <mergeCell ref="H9:H10"/>
    <mergeCell ref="I7:I8"/>
    <mergeCell ref="I9:I10"/>
    <mergeCell ref="J7:J8"/>
    <mergeCell ref="J9:J10"/>
    <mergeCell ref="K7:K10"/>
    <mergeCell ref="L7:L10"/>
    <mergeCell ref="M7:M10"/>
    <mergeCell ref="N7:O10"/>
  </mergeCells>
  <phoneticPr fontId="13" type="noConversion"/>
  <hyperlinks>
    <hyperlink ref="R7" r:id="rId1" xr:uid="{8E1E3288-798E-FF47-95F0-0CE1967ACF2A}"/>
  </hyperlinks>
  <pageMargins left="0.69930555555555596" right="0.69930555555555596" top="0.75" bottom="0.75" header="0.3" footer="0.3"/>
  <pageSetup paperSize="9" orientation="portrait" horizontalDpi="300" verticalDpi="300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2009-01-09T01:26:00Z</dcterms:created>
  <dcterms:modified xsi:type="dcterms:W3CDTF">2023-10-16T09:32:11Z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eadingLayout">
    <vt:bool>false</vt:bool>
  </property>
</Properties>
</file>